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<sst xmlns="http://schemas.openxmlformats.org/spreadsheetml/2006/main" count="490" uniqueCount="372">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</sst>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 _₽_-;\-* #,##0.0\ _₽_-;_-* &quot;-&quot;??\ _₽_-;_-@_-"/>
    <numFmt numFmtId="182"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Border="0" applyAlignment="0" applyProtection="0"/>
    <xf numFmtId="177" fontId="0" fillId="0" borderId="0" applyFont="0" applyFill="0" applyBorder="0" applyAlignment="0" applyProtection="0"/>
    <xf numFmtId="0" fontId="38" fillId="33" borderId="0" applyNumberFormat="0" applyBorder="0" applyAlignment="0" applyProtection="0"/>
  </cellStyleXfs>
  <cellXfs count="117">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8" applyNumberFormat="1" applyFill="1" applyBorder="1" applyAlignment="1">
      <alignment horizontal="center" vertical="center"/>
    </xf>
    <xf numFmtId="180" fontId="0" fillId="0" borderId="10" xfId="58" applyNumberFormat="1" applyBorder="1" applyAlignment="1" applyProtection="1">
      <alignment horizontal="center" vertical="center" wrapText="1"/>
      <protection locked="0"/>
    </xf>
    <xf numFmtId="180" fontId="0" fillId="0" borderId="10" xfId="58" applyNumberFormat="1" applyBorder="1" applyAlignment="1" applyProtection="1">
      <alignment horizontal="center" vertical="center"/>
      <protection/>
    </xf>
    <xf numFmtId="180" fontId="0" fillId="0" borderId="10" xfId="58" applyNumberFormat="1" applyBorder="1" applyAlignment="1" applyProtection="1">
      <alignment horizontal="center" vertical="center"/>
      <protection locked="0"/>
    </xf>
    <xf numFmtId="180"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8" applyNumberFormat="1" applyFill="1" applyBorder="1" applyAlignment="1" applyProtection="1">
      <alignment horizontal="center" vertical="center"/>
      <protection/>
    </xf>
    <xf numFmtId="179" fontId="0" fillId="0" borderId="10" xfId="58"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9"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9"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8" applyNumberFormat="1" applyBorder="1" applyAlignment="1" applyProtection="1">
      <alignment/>
      <protection/>
    </xf>
    <xf numFmtId="180" fontId="0" fillId="0" borderId="0" xfId="58" applyNumberFormat="1" applyBorder="1" applyAlignment="1" applyProtection="1">
      <alignment horizontal="center" vertical="center"/>
      <protection/>
    </xf>
    <xf numFmtId="179" fontId="0" fillId="37" borderId="22" xfId="58" applyFill="1" applyBorder="1" applyAlignment="1" applyProtection="1">
      <alignment/>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82"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1">
      <selection activeCell="A6" sqref="A6:F6"/>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0" t="s">
        <v>0</v>
      </c>
      <c r="B2" s="81"/>
      <c r="C2" s="81"/>
      <c r="D2" s="81"/>
      <c r="E2" s="81"/>
      <c r="F2" s="82"/>
    </row>
    <row r="3" ht="13.5" thickBot="1"/>
    <row r="4" spans="1:6" ht="13.5" thickBot="1">
      <c r="A4" s="83" t="s">
        <v>1</v>
      </c>
      <c r="B4" s="84"/>
      <c r="C4" s="84"/>
      <c r="D4" s="84"/>
      <c r="E4" s="84"/>
      <c r="F4" s="85"/>
    </row>
    <row r="5" ht="13.5" thickBot="1"/>
    <row r="6" spans="1:6" ht="81" customHeight="1" thickBot="1">
      <c r="A6" s="86" t="s">
        <v>2</v>
      </c>
      <c r="B6" s="87"/>
      <c r="C6" s="87"/>
      <c r="D6" s="87"/>
      <c r="E6" s="87"/>
      <c r="F6" s="88"/>
    </row>
    <row r="7" ht="13.5" thickBot="1"/>
    <row r="8" spans="1:6" ht="13.5" thickBot="1">
      <c r="A8" s="83" t="s">
        <v>3</v>
      </c>
      <c r="B8" s="84"/>
      <c r="C8" s="84"/>
      <c r="D8" s="84"/>
      <c r="E8" s="84"/>
      <c r="F8" s="85"/>
    </row>
    <row r="9" ht="13.5" thickBot="1"/>
    <row r="10" spans="1:6" ht="12.75">
      <c r="A10" s="89" t="s">
        <v>322</v>
      </c>
      <c r="B10" s="90"/>
      <c r="C10" s="90"/>
      <c r="D10" s="90"/>
      <c r="E10" s="90"/>
      <c r="F10" s="91"/>
    </row>
    <row r="11" spans="1:6" ht="12.75">
      <c r="A11" s="7"/>
      <c r="B11" s="70" t="s">
        <v>323</v>
      </c>
      <c r="C11" s="70"/>
      <c r="D11" s="20"/>
      <c r="E11" s="8" t="s">
        <v>4</v>
      </c>
      <c r="F11" s="9"/>
    </row>
    <row r="12" spans="1:6" ht="13.5" thickBot="1">
      <c r="A12" s="10"/>
      <c r="B12" s="11"/>
      <c r="C12" s="11"/>
      <c r="D12" s="12"/>
      <c r="E12" s="11"/>
      <c r="F12" s="13"/>
    </row>
    <row r="13" ht="13.5" thickBot="1"/>
    <row r="14" spans="1:6" ht="26.25" thickBot="1">
      <c r="A14" s="94" t="s">
        <v>5</v>
      </c>
      <c r="B14" s="95"/>
      <c r="C14" s="96"/>
      <c r="D14" s="14" t="s">
        <v>6</v>
      </c>
      <c r="F14" s="15" t="s">
        <v>327</v>
      </c>
    </row>
    <row r="15" spans="1:6" ht="99.75" customHeight="1" thickBot="1">
      <c r="A15" s="77" t="s">
        <v>324</v>
      </c>
      <c r="B15" s="77"/>
      <c r="C15" s="77"/>
      <c r="D15" s="99" t="s">
        <v>7</v>
      </c>
      <c r="F15" s="16" t="s">
        <v>328</v>
      </c>
    </row>
    <row r="16" spans="1:6" ht="18" customHeight="1" thickBot="1">
      <c r="A16" s="78"/>
      <c r="B16" s="78"/>
      <c r="C16" s="78"/>
      <c r="D16" s="100"/>
      <c r="F16" s="17" t="s">
        <v>8</v>
      </c>
    </row>
    <row r="17" spans="1:4" ht="80.25" customHeight="1">
      <c r="A17" s="101" t="s">
        <v>325</v>
      </c>
      <c r="B17" s="101"/>
      <c r="C17" s="101"/>
      <c r="D17" s="18" t="s">
        <v>9</v>
      </c>
    </row>
    <row r="18" spans="1:4" ht="52.5" customHeight="1">
      <c r="A18" s="78" t="s">
        <v>326</v>
      </c>
      <c r="B18" s="78"/>
      <c r="C18" s="78"/>
      <c r="D18" s="18" t="s">
        <v>10</v>
      </c>
    </row>
    <row r="19" ht="13.5" thickBot="1"/>
    <row r="20" spans="1:7" ht="13.5" thickBot="1">
      <c r="A20" s="71" t="s">
        <v>329</v>
      </c>
      <c r="B20" s="72"/>
      <c r="C20" s="73"/>
      <c r="D20" s="73"/>
      <c r="E20" s="73"/>
      <c r="F20" s="73"/>
      <c r="G20" s="74"/>
    </row>
    <row r="21" spans="1:7" ht="13.5" thickBot="1">
      <c r="A21" s="75" t="s">
        <v>330</v>
      </c>
      <c r="B21" s="75"/>
      <c r="C21" s="76"/>
      <c r="D21" s="76"/>
      <c r="E21" s="76"/>
      <c r="F21" s="76"/>
      <c r="G21" s="76"/>
    </row>
    <row r="22" spans="1:7" ht="13.5" thickBot="1">
      <c r="A22" s="92" t="s">
        <v>11</v>
      </c>
      <c r="B22" s="93"/>
      <c r="C22" s="94" t="s">
        <v>12</v>
      </c>
      <c r="D22" s="95"/>
      <c r="E22" s="95"/>
      <c r="F22" s="95"/>
      <c r="G22" s="96"/>
    </row>
    <row r="23" spans="1:7" ht="22.5" customHeight="1">
      <c r="A23" s="92"/>
      <c r="B23" s="92"/>
      <c r="C23" s="97" t="s">
        <v>13</v>
      </c>
      <c r="D23" s="97"/>
      <c r="E23" s="98"/>
      <c r="F23" s="98"/>
      <c r="G23" s="21"/>
    </row>
    <row r="24" spans="1:7" ht="13.5" thickBot="1">
      <c r="A24" s="79">
        <v>1</v>
      </c>
      <c r="B24" s="79"/>
      <c r="C24" s="79">
        <v>2</v>
      </c>
      <c r="D24" s="79"/>
      <c r="E24" s="79">
        <v>3</v>
      </c>
      <c r="F24" s="79"/>
      <c r="G24" s="19">
        <v>4</v>
      </c>
    </row>
    <row r="25" spans="1:7" ht="12.75" customHeight="1" thickBot="1">
      <c r="A25" s="66">
        <v>609402</v>
      </c>
      <c r="B25" s="67"/>
      <c r="C25" s="68"/>
      <c r="D25" s="69"/>
      <c r="E25" s="68"/>
      <c r="F25" s="69"/>
      <c r="G25" s="22"/>
    </row>
  </sheetData>
  <sheetProtection sheet="1" objects="1" scenarios="1"/>
  <mergeCells count="25">
    <mergeCell ref="E23:F23"/>
    <mergeCell ref="A14:C14"/>
    <mergeCell ref="D15:D16"/>
    <mergeCell ref="A17:C17"/>
    <mergeCell ref="A18:C18"/>
    <mergeCell ref="C24:D24"/>
    <mergeCell ref="A2:F2"/>
    <mergeCell ref="A4:F4"/>
    <mergeCell ref="A6:F6"/>
    <mergeCell ref="A8:F8"/>
    <mergeCell ref="A10:F10"/>
    <mergeCell ref="E24:F24"/>
    <mergeCell ref="A22:B23"/>
    <mergeCell ref="C22:G22"/>
    <mergeCell ref="C23:D23"/>
    <mergeCell ref="A25:B25"/>
    <mergeCell ref="C25:D25"/>
    <mergeCell ref="E25:F25"/>
    <mergeCell ref="B11:C11"/>
    <mergeCell ref="A20:B20"/>
    <mergeCell ref="C20:G20"/>
    <mergeCell ref="A21:B21"/>
    <mergeCell ref="C21:G21"/>
    <mergeCell ref="A15:C16"/>
    <mergeCell ref="A24:B24"/>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11" sqref="D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2" t="s">
        <v>14</v>
      </c>
      <c r="B1" s="102"/>
      <c r="C1" s="102"/>
      <c r="D1" s="102"/>
      <c r="E1" s="102"/>
      <c r="F1" s="102"/>
      <c r="G1" s="102"/>
      <c r="H1" s="102"/>
      <c r="I1" s="102"/>
      <c r="J1" s="102"/>
      <c r="K1" s="102"/>
      <c r="L1" s="102"/>
      <c r="M1" s="102"/>
    </row>
    <row r="2" spans="1:13" ht="12.75">
      <c r="A2" s="105" t="s">
        <v>15</v>
      </c>
      <c r="B2" s="105"/>
      <c r="C2" s="105"/>
      <c r="D2" s="105"/>
      <c r="E2" s="105"/>
      <c r="F2" s="105"/>
      <c r="G2" s="105"/>
      <c r="H2" s="105"/>
      <c r="I2" s="105"/>
      <c r="J2" s="105"/>
      <c r="K2" s="105"/>
      <c r="L2" s="105"/>
      <c r="M2" s="105"/>
    </row>
    <row r="3" spans="1:13" ht="24" customHeight="1">
      <c r="A3" s="103" t="s">
        <v>16</v>
      </c>
      <c r="B3" s="103" t="s">
        <v>17</v>
      </c>
      <c r="C3" s="103" t="s">
        <v>18</v>
      </c>
      <c r="D3" s="104" t="s">
        <v>19</v>
      </c>
      <c r="E3" s="104"/>
      <c r="F3" s="104"/>
      <c r="G3" s="104"/>
      <c r="H3" s="104"/>
      <c r="I3" s="104"/>
      <c r="J3" s="104"/>
      <c r="K3" s="104"/>
      <c r="L3" s="104"/>
      <c r="M3" s="103" t="s">
        <v>20</v>
      </c>
    </row>
    <row r="4" spans="1:13" ht="66.75" customHeight="1">
      <c r="A4" s="103"/>
      <c r="B4" s="103"/>
      <c r="C4" s="103"/>
      <c r="D4" s="103" t="s">
        <v>21</v>
      </c>
      <c r="E4" s="103" t="s">
        <v>22</v>
      </c>
      <c r="F4" s="103" t="s">
        <v>23</v>
      </c>
      <c r="G4" s="103"/>
      <c r="H4" s="103" t="s">
        <v>24</v>
      </c>
      <c r="I4" s="104" t="s">
        <v>25</v>
      </c>
      <c r="J4" s="104"/>
      <c r="K4" s="104"/>
      <c r="L4" s="103" t="s">
        <v>26</v>
      </c>
      <c r="M4" s="103"/>
    </row>
    <row r="5" spans="1:13" ht="52.5" customHeight="1">
      <c r="A5" s="103"/>
      <c r="B5" s="103"/>
      <c r="C5" s="103"/>
      <c r="D5" s="103"/>
      <c r="E5" s="103"/>
      <c r="F5" s="5" t="s">
        <v>27</v>
      </c>
      <c r="G5" s="5" t="s">
        <v>28</v>
      </c>
      <c r="H5" s="103"/>
      <c r="I5" s="4" t="s">
        <v>29</v>
      </c>
      <c r="J5" s="4" t="s">
        <v>30</v>
      </c>
      <c r="K5" s="4" t="s">
        <v>31</v>
      </c>
      <c r="L5" s="103"/>
      <c r="M5" s="103"/>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0</v>
      </c>
      <c r="D7" s="41">
        <f>SUM(D8:D15)+SUM(D18:D20)</f>
        <v>0</v>
      </c>
      <c r="E7" s="41">
        <f aca="true" t="shared" si="0" ref="E7:M7">SUM(E8:E15)+SUM(E18:E20)</f>
        <v>0</v>
      </c>
      <c r="F7" s="41">
        <f t="shared" si="0"/>
        <v>0</v>
      </c>
      <c r="G7" s="41">
        <f t="shared" si="0"/>
        <v>0</v>
      </c>
      <c r="H7" s="41">
        <f t="shared" si="0"/>
        <v>0</v>
      </c>
      <c r="I7" s="41">
        <f t="shared" si="0"/>
        <v>0</v>
      </c>
      <c r="J7" s="41">
        <f t="shared" si="0"/>
        <v>0</v>
      </c>
      <c r="K7" s="41">
        <f t="shared" si="0"/>
        <v>0</v>
      </c>
      <c r="L7" s="41">
        <f t="shared" si="0"/>
        <v>0</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0</v>
      </c>
      <c r="D12" s="42"/>
      <c r="E12" s="42"/>
      <c r="F12" s="42"/>
      <c r="G12" s="42"/>
      <c r="H12" s="42"/>
      <c r="I12" s="42"/>
      <c r="J12" s="42"/>
      <c r="K12" s="42"/>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6" sqref="E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08" t="s">
        <v>47</v>
      </c>
      <c r="B1" s="108"/>
      <c r="C1" s="108"/>
      <c r="D1" s="108"/>
      <c r="E1" s="108"/>
      <c r="F1" s="108"/>
      <c r="G1" s="108"/>
      <c r="H1" s="108"/>
      <c r="I1" s="108"/>
      <c r="J1" s="108"/>
      <c r="K1" s="108"/>
      <c r="L1" s="108"/>
      <c r="M1" s="108"/>
      <c r="N1" s="108"/>
      <c r="O1" s="108"/>
      <c r="P1" s="108"/>
      <c r="Q1" s="108"/>
    </row>
    <row r="2" spans="1:17" ht="12.75">
      <c r="A2" s="109" t="s">
        <v>48</v>
      </c>
      <c r="B2" s="109"/>
      <c r="C2" s="109"/>
      <c r="D2" s="109"/>
      <c r="E2" s="109"/>
      <c r="F2" s="109"/>
      <c r="G2" s="109"/>
      <c r="H2" s="109"/>
      <c r="I2" s="109"/>
      <c r="J2" s="109"/>
      <c r="K2" s="109"/>
      <c r="L2" s="109"/>
      <c r="M2" s="109"/>
      <c r="N2" s="109"/>
      <c r="O2" s="109"/>
      <c r="P2" s="109"/>
      <c r="Q2" s="109"/>
    </row>
    <row r="3" spans="1:17" ht="22.5" customHeight="1">
      <c r="A3" s="107" t="s">
        <v>49</v>
      </c>
      <c r="B3" s="107" t="s">
        <v>17</v>
      </c>
      <c r="C3" s="107" t="s">
        <v>50</v>
      </c>
      <c r="D3" s="107" t="s">
        <v>51</v>
      </c>
      <c r="E3" s="107"/>
      <c r="F3" s="107"/>
      <c r="G3" s="107"/>
      <c r="H3" s="107"/>
      <c r="I3" s="107"/>
      <c r="J3" s="107"/>
      <c r="K3" s="107"/>
      <c r="L3" s="107"/>
      <c r="M3" s="107"/>
      <c r="N3" s="107" t="s">
        <v>52</v>
      </c>
      <c r="O3" s="107" t="s">
        <v>53</v>
      </c>
      <c r="P3" s="107" t="s">
        <v>54</v>
      </c>
      <c r="Q3" s="107" t="s">
        <v>55</v>
      </c>
    </row>
    <row r="4" spans="1:17" ht="26.25" customHeight="1">
      <c r="A4" s="107"/>
      <c r="B4" s="107"/>
      <c r="C4" s="107"/>
      <c r="D4" s="106" t="s">
        <v>18</v>
      </c>
      <c r="E4" s="106" t="s">
        <v>56</v>
      </c>
      <c r="F4" s="106"/>
      <c r="G4" s="106"/>
      <c r="H4" s="106"/>
      <c r="I4" s="106"/>
      <c r="J4" s="106"/>
      <c r="K4" s="106"/>
      <c r="L4" s="106"/>
      <c r="M4" s="106"/>
      <c r="N4" s="107"/>
      <c r="O4" s="107"/>
      <c r="P4" s="107"/>
      <c r="Q4" s="107"/>
    </row>
    <row r="5" spans="1:17" ht="24.75" customHeight="1">
      <c r="A5" s="107"/>
      <c r="B5" s="107"/>
      <c r="C5" s="107"/>
      <c r="D5" s="107"/>
      <c r="E5" s="106" t="s">
        <v>57</v>
      </c>
      <c r="F5" s="106"/>
      <c r="G5" s="106"/>
      <c r="H5" s="106"/>
      <c r="I5" s="106"/>
      <c r="J5" s="106"/>
      <c r="K5" s="107" t="s">
        <v>58</v>
      </c>
      <c r="L5" s="107" t="s">
        <v>59</v>
      </c>
      <c r="M5" s="107" t="s">
        <v>60</v>
      </c>
      <c r="N5" s="107"/>
      <c r="O5" s="107"/>
      <c r="P5" s="107"/>
      <c r="Q5" s="107"/>
    </row>
    <row r="6" spans="1:17" ht="81" customHeight="1">
      <c r="A6" s="107"/>
      <c r="B6" s="107"/>
      <c r="C6" s="107"/>
      <c r="D6" s="107"/>
      <c r="E6" s="23" t="s">
        <v>365</v>
      </c>
      <c r="F6" s="23" t="s">
        <v>366</v>
      </c>
      <c r="G6" s="23" t="s">
        <v>367</v>
      </c>
      <c r="H6" s="23" t="s">
        <v>331</v>
      </c>
      <c r="I6" s="23" t="s">
        <v>332</v>
      </c>
      <c r="J6" s="23" t="s">
        <v>61</v>
      </c>
      <c r="K6" s="107"/>
      <c r="L6" s="107"/>
      <c r="M6" s="107"/>
      <c r="N6" s="107"/>
      <c r="O6" s="107"/>
      <c r="P6" s="107"/>
      <c r="Q6" s="107"/>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0</v>
      </c>
      <c r="D8" s="45">
        <f aca="true" t="shared" si="0" ref="D8:Q8">SUM(D9,D10,D12,D14,D16,D17,D19,D20,D23)</f>
        <v>0</v>
      </c>
      <c r="E8" s="45">
        <f t="shared" si="0"/>
        <v>0</v>
      </c>
      <c r="F8" s="45">
        <f t="shared" si="0"/>
        <v>0</v>
      </c>
      <c r="G8" s="45">
        <f t="shared" si="0"/>
        <v>0</v>
      </c>
      <c r="H8" s="45">
        <f t="shared" si="0"/>
        <v>0</v>
      </c>
      <c r="I8" s="45">
        <f t="shared" si="0"/>
        <v>0</v>
      </c>
      <c r="J8" s="45">
        <f t="shared" si="0"/>
        <v>0</v>
      </c>
      <c r="K8" s="45">
        <f t="shared" si="0"/>
        <v>0</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c r="D16" s="45">
        <f t="shared" si="1"/>
        <v>0</v>
      </c>
      <c r="E16" s="44"/>
      <c r="F16" s="44"/>
      <c r="G16" s="44"/>
      <c r="H16" s="44"/>
      <c r="I16" s="43" t="s">
        <v>63</v>
      </c>
      <c r="J16" s="43" t="s">
        <v>63</v>
      </c>
      <c r="K16" s="44"/>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I8" sqref="I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08" t="s">
        <v>71</v>
      </c>
      <c r="B1" s="108"/>
      <c r="C1" s="108"/>
      <c r="D1" s="108"/>
      <c r="E1" s="108"/>
      <c r="F1" s="108"/>
      <c r="G1" s="108"/>
      <c r="H1" s="108"/>
      <c r="I1" s="108"/>
      <c r="J1" s="108"/>
      <c r="K1" s="108"/>
      <c r="L1" s="108"/>
      <c r="M1" s="108"/>
      <c r="N1" s="108"/>
    </row>
    <row r="2" spans="1:14" ht="12.75">
      <c r="A2" s="109" t="s">
        <v>48</v>
      </c>
      <c r="B2" s="109"/>
      <c r="C2" s="109"/>
      <c r="D2" s="109"/>
      <c r="E2" s="109"/>
      <c r="F2" s="109"/>
      <c r="G2" s="109"/>
      <c r="H2" s="109"/>
      <c r="I2" s="109"/>
      <c r="J2" s="109"/>
      <c r="K2" s="109"/>
      <c r="L2" s="109"/>
      <c r="M2" s="109"/>
      <c r="N2" s="109"/>
    </row>
    <row r="3" spans="1:14" ht="42" customHeight="1">
      <c r="A3" s="107" t="s">
        <v>72</v>
      </c>
      <c r="B3" s="107" t="s">
        <v>17</v>
      </c>
      <c r="C3" s="106" t="s">
        <v>73</v>
      </c>
      <c r="D3" s="106"/>
      <c r="E3" s="106"/>
      <c r="F3" s="106"/>
      <c r="G3" s="106"/>
      <c r="H3" s="107" t="s">
        <v>74</v>
      </c>
      <c r="I3" s="107"/>
      <c r="J3" s="107"/>
      <c r="K3" s="107" t="s">
        <v>336</v>
      </c>
      <c r="L3" s="107"/>
      <c r="M3" s="107" t="s">
        <v>339</v>
      </c>
      <c r="N3" s="107" t="s">
        <v>340</v>
      </c>
    </row>
    <row r="4" spans="1:14" ht="33.75" customHeight="1">
      <c r="A4" s="107"/>
      <c r="B4" s="107"/>
      <c r="C4" s="107" t="s">
        <v>18</v>
      </c>
      <c r="D4" s="107" t="s">
        <v>75</v>
      </c>
      <c r="E4" s="107"/>
      <c r="F4" s="107"/>
      <c r="G4" s="107"/>
      <c r="H4" s="107" t="s">
        <v>333</v>
      </c>
      <c r="I4" s="107" t="s">
        <v>335</v>
      </c>
      <c r="J4" s="107" t="s">
        <v>334</v>
      </c>
      <c r="K4" s="107" t="s">
        <v>18</v>
      </c>
      <c r="L4" s="107" t="s">
        <v>337</v>
      </c>
      <c r="M4" s="107"/>
      <c r="N4" s="107"/>
    </row>
    <row r="5" spans="1:14" ht="38.25">
      <c r="A5" s="107"/>
      <c r="B5" s="107"/>
      <c r="C5" s="107"/>
      <c r="D5" s="23" t="s">
        <v>76</v>
      </c>
      <c r="E5" s="23" t="s">
        <v>338</v>
      </c>
      <c r="F5" s="23" t="s">
        <v>77</v>
      </c>
      <c r="G5" s="27" t="s">
        <v>78</v>
      </c>
      <c r="H5" s="107"/>
      <c r="I5" s="107"/>
      <c r="J5" s="107"/>
      <c r="K5" s="107"/>
      <c r="L5" s="107"/>
      <c r="M5" s="107"/>
      <c r="N5" s="107"/>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38.2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0</v>
      </c>
      <c r="D10" s="26"/>
      <c r="E10" s="26"/>
      <c r="F10" s="26"/>
      <c r="G10" s="26"/>
      <c r="H10" s="26"/>
      <c r="I10" s="26"/>
      <c r="J10" s="26"/>
      <c r="K10" s="26"/>
      <c r="L10" s="26"/>
      <c r="M10" s="26"/>
      <c r="N10" s="26"/>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0</v>
      </c>
      <c r="D13" s="26"/>
      <c r="E13" s="26"/>
      <c r="F13" s="26"/>
      <c r="G13" s="26"/>
      <c r="H13" s="26"/>
      <c r="I13" s="26"/>
      <c r="J13" s="26"/>
      <c r="K13" s="26"/>
      <c r="L13" s="26"/>
      <c r="M13" s="26"/>
      <c r="N13" s="26"/>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C4" sqref="C4:C6"/>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08" t="s">
        <v>111</v>
      </c>
      <c r="B1" s="108"/>
      <c r="C1" s="108"/>
      <c r="D1" s="108"/>
      <c r="E1" s="108"/>
      <c r="F1" s="108"/>
      <c r="G1" s="108"/>
      <c r="H1" s="108"/>
      <c r="I1" s="108"/>
    </row>
    <row r="2" spans="1:9" ht="26.25" customHeight="1">
      <c r="A2" s="112" t="s">
        <v>112</v>
      </c>
      <c r="B2" s="112"/>
      <c r="C2" s="112"/>
      <c r="D2" s="112"/>
      <c r="E2" s="112"/>
      <c r="F2" s="112"/>
      <c r="G2" s="112"/>
      <c r="H2" s="112"/>
      <c r="I2" s="112"/>
    </row>
    <row r="3" spans="1:9" ht="12.75" customHeight="1">
      <c r="A3" s="107" t="s">
        <v>113</v>
      </c>
      <c r="B3" s="107" t="s">
        <v>17</v>
      </c>
      <c r="C3" s="107" t="s">
        <v>114</v>
      </c>
      <c r="D3" s="107"/>
      <c r="E3" s="107"/>
      <c r="F3" s="107"/>
      <c r="G3" s="107" t="s">
        <v>115</v>
      </c>
      <c r="H3" s="107" t="s">
        <v>116</v>
      </c>
      <c r="I3" s="107" t="s">
        <v>342</v>
      </c>
    </row>
    <row r="4" spans="1:9" ht="12.75" customHeight="1">
      <c r="A4" s="107"/>
      <c r="B4" s="107"/>
      <c r="C4" s="106" t="s">
        <v>18</v>
      </c>
      <c r="D4" s="107" t="s">
        <v>117</v>
      </c>
      <c r="E4" s="107"/>
      <c r="F4" s="107"/>
      <c r="G4" s="107"/>
      <c r="H4" s="107"/>
      <c r="I4" s="107"/>
    </row>
    <row r="5" spans="1:9" ht="45" customHeight="1">
      <c r="A5" s="107"/>
      <c r="B5" s="107"/>
      <c r="C5" s="107"/>
      <c r="D5" s="107" t="s">
        <v>118</v>
      </c>
      <c r="E5" s="107" t="s">
        <v>119</v>
      </c>
      <c r="F5" s="107"/>
      <c r="G5" s="107"/>
      <c r="H5" s="107"/>
      <c r="I5" s="107"/>
    </row>
    <row r="6" spans="1:9" ht="51">
      <c r="A6" s="107"/>
      <c r="B6" s="107"/>
      <c r="C6" s="107"/>
      <c r="D6" s="107"/>
      <c r="E6" s="23" t="s">
        <v>120</v>
      </c>
      <c r="F6" s="23" t="s">
        <v>121</v>
      </c>
      <c r="G6" s="107"/>
      <c r="H6" s="107"/>
      <c r="I6" s="107"/>
    </row>
    <row r="7" spans="1:9" ht="12.75">
      <c r="A7" s="24">
        <v>1</v>
      </c>
      <c r="B7" s="24">
        <v>2</v>
      </c>
      <c r="C7" s="24">
        <v>3</v>
      </c>
      <c r="D7" s="24">
        <v>4</v>
      </c>
      <c r="E7" s="24">
        <v>5</v>
      </c>
      <c r="F7" s="24">
        <v>6</v>
      </c>
      <c r="G7" s="24">
        <v>7</v>
      </c>
      <c r="H7" s="24">
        <v>8</v>
      </c>
      <c r="I7" s="24">
        <v>9</v>
      </c>
    </row>
    <row r="8" spans="1:9" ht="25.5">
      <c r="A8" s="28" t="s">
        <v>122</v>
      </c>
      <c r="B8" s="24">
        <v>70</v>
      </c>
      <c r="C8" s="47">
        <f>SUM(C9:C15)</f>
        <v>0</v>
      </c>
      <c r="D8" s="47">
        <f aca="true" t="shared" si="0" ref="D8:I8">SUM(D9:D15)</f>
        <v>0</v>
      </c>
      <c r="E8" s="47">
        <f t="shared" si="0"/>
        <v>0</v>
      </c>
      <c r="F8" s="47">
        <f t="shared" si="0"/>
        <v>0</v>
      </c>
      <c r="G8" s="47">
        <f t="shared" si="0"/>
        <v>0</v>
      </c>
      <c r="H8" s="47">
        <f>SUM(G8,C8)</f>
        <v>0</v>
      </c>
      <c r="I8" s="47">
        <f t="shared" si="0"/>
        <v>0</v>
      </c>
    </row>
    <row r="9" spans="1:9" ht="38.25">
      <c r="A9" s="29" t="s">
        <v>123</v>
      </c>
      <c r="B9" s="24">
        <v>71</v>
      </c>
      <c r="C9" s="47">
        <f>SUM(D9:F9)</f>
        <v>0</v>
      </c>
      <c r="D9" s="49"/>
      <c r="E9" s="49"/>
      <c r="F9" s="49"/>
      <c r="G9" s="49"/>
      <c r="H9" s="47">
        <f aca="true" t="shared" si="1" ref="H9:H15">SUM(G9,C9)</f>
        <v>0</v>
      </c>
      <c r="I9" s="49"/>
    </row>
    <row r="10" spans="1:9" ht="25.5">
      <c r="A10" s="29" t="s">
        <v>124</v>
      </c>
      <c r="B10" s="24">
        <v>72</v>
      </c>
      <c r="C10" s="47">
        <f aca="true" t="shared" si="2" ref="C10:C15">SUM(D10:F10)</f>
        <v>0</v>
      </c>
      <c r="D10" s="49"/>
      <c r="E10" s="49"/>
      <c r="F10" s="49"/>
      <c r="G10" s="49"/>
      <c r="H10" s="47">
        <f t="shared" si="1"/>
        <v>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0</v>
      </c>
      <c r="D13" s="49"/>
      <c r="E13" s="49"/>
      <c r="F13" s="49"/>
      <c r="G13" s="49"/>
      <c r="H13" s="47">
        <f t="shared" si="1"/>
        <v>0</v>
      </c>
      <c r="I13" s="49"/>
    </row>
    <row r="14" spans="1:9" ht="25.5">
      <c r="A14" s="29" t="s">
        <v>128</v>
      </c>
      <c r="B14" s="24">
        <v>76</v>
      </c>
      <c r="C14" s="47">
        <f t="shared" si="2"/>
        <v>0</v>
      </c>
      <c r="D14" s="49"/>
      <c r="E14" s="49"/>
      <c r="F14" s="49"/>
      <c r="G14" s="49"/>
      <c r="H14" s="47">
        <f t="shared" si="1"/>
        <v>0</v>
      </c>
      <c r="I14" s="49"/>
    </row>
    <row r="15" spans="1:9" ht="12.75">
      <c r="A15" s="29" t="s">
        <v>129</v>
      </c>
      <c r="B15" s="24">
        <v>77</v>
      </c>
      <c r="C15" s="47">
        <f t="shared" si="2"/>
        <v>0</v>
      </c>
      <c r="D15" s="49"/>
      <c r="E15" s="49"/>
      <c r="F15" s="49"/>
      <c r="G15" s="49"/>
      <c r="H15" s="47">
        <f t="shared" si="1"/>
        <v>0</v>
      </c>
      <c r="I15" s="49"/>
    </row>
    <row r="17" spans="1:5" ht="12.75" customHeight="1">
      <c r="A17" s="32" t="s">
        <v>130</v>
      </c>
      <c r="B17" s="110" t="s">
        <v>131</v>
      </c>
      <c r="C17" s="110"/>
      <c r="D17" s="110"/>
      <c r="E17" s="110"/>
    </row>
    <row r="18" spans="2:5" ht="12.75">
      <c r="B18" s="110"/>
      <c r="C18" s="110"/>
      <c r="D18" s="110"/>
      <c r="E18" s="110"/>
    </row>
    <row r="19" spans="2:5" ht="12.75">
      <c r="B19" s="110"/>
      <c r="C19" s="110"/>
      <c r="D19" s="110"/>
      <c r="E19" s="110"/>
    </row>
    <row r="20" spans="2:5" ht="12.75">
      <c r="B20" s="110"/>
      <c r="C20" s="110"/>
      <c r="D20" s="110"/>
      <c r="E20" s="110"/>
    </row>
    <row r="21" spans="2:9" ht="12.75" customHeight="1">
      <c r="B21" s="110"/>
      <c r="C21" s="110"/>
      <c r="D21" s="110"/>
      <c r="E21" s="110"/>
      <c r="F21" s="32" t="s">
        <v>132</v>
      </c>
      <c r="G21" s="111"/>
      <c r="H21" s="111"/>
      <c r="I21" s="32" t="s">
        <v>133</v>
      </c>
    </row>
    <row r="23" spans="2:5" ht="12.75" customHeight="1">
      <c r="B23" s="110" t="s">
        <v>134</v>
      </c>
      <c r="C23" s="110"/>
      <c r="D23" s="110"/>
      <c r="E23" s="110"/>
    </row>
    <row r="24" spans="2:5" ht="12.75">
      <c r="B24" s="110"/>
      <c r="C24" s="110"/>
      <c r="D24" s="110"/>
      <c r="E24" s="110"/>
    </row>
    <row r="25" spans="2:5" ht="12.75">
      <c r="B25" s="110"/>
      <c r="C25" s="110"/>
      <c r="D25" s="110"/>
      <c r="E25" s="110"/>
    </row>
    <row r="26" spans="2:9" ht="12.75" customHeight="1">
      <c r="B26" s="110"/>
      <c r="C26" s="110"/>
      <c r="D26" s="110"/>
      <c r="E26" s="110"/>
      <c r="F26" s="32" t="s">
        <v>135</v>
      </c>
      <c r="G26" s="111"/>
      <c r="H26" s="111"/>
      <c r="I26" s="32" t="s">
        <v>133</v>
      </c>
    </row>
    <row r="28" spans="2:5" ht="12.75" customHeight="1">
      <c r="B28" s="110" t="s">
        <v>136</v>
      </c>
      <c r="C28" s="110"/>
      <c r="D28" s="110"/>
      <c r="E28" s="110"/>
    </row>
    <row r="29" spans="2:5" ht="12.75">
      <c r="B29" s="110"/>
      <c r="C29" s="110"/>
      <c r="D29" s="110"/>
      <c r="E29" s="110"/>
    </row>
    <row r="30" spans="2:9" ht="12.75" customHeight="1">
      <c r="B30" s="110"/>
      <c r="C30" s="110"/>
      <c r="D30" s="110"/>
      <c r="E30" s="110"/>
      <c r="F30" s="32" t="s">
        <v>137</v>
      </c>
      <c r="G30" s="111"/>
      <c r="H30" s="111"/>
      <c r="I30" s="32" t="s">
        <v>133</v>
      </c>
    </row>
    <row r="32" spans="2:5" ht="12.75" customHeight="1">
      <c r="B32" s="110" t="s">
        <v>138</v>
      </c>
      <c r="C32" s="110"/>
      <c r="D32" s="110"/>
      <c r="E32" s="110"/>
    </row>
    <row r="33" spans="2:5" ht="12.75">
      <c r="B33" s="110"/>
      <c r="C33" s="110"/>
      <c r="D33" s="110"/>
      <c r="E33" s="110"/>
    </row>
    <row r="34" spans="2:9" ht="12.75" customHeight="1">
      <c r="B34" s="110"/>
      <c r="C34" s="110"/>
      <c r="D34" s="110"/>
      <c r="E34" s="110"/>
      <c r="F34" s="32" t="s">
        <v>139</v>
      </c>
      <c r="G34" s="111"/>
      <c r="H34" s="111"/>
      <c r="I34" s="32" t="s">
        <v>133</v>
      </c>
    </row>
  </sheetData>
  <sheetProtection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86" activePane="bottomRight" state="frozen"/>
      <selection pane="topLeft" activeCell="B32" sqref="B32"/>
      <selection pane="topRight" activeCell="B32" sqref="B32"/>
      <selection pane="bottomLeft" activeCell="B32" sqref="B32"/>
      <selection pane="bottomRight" activeCell="A3" sqref="A3:A4"/>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08" t="s">
        <v>140</v>
      </c>
      <c r="B1" s="108"/>
      <c r="C1" s="108"/>
      <c r="D1" s="108"/>
      <c r="E1" s="108"/>
      <c r="F1" s="108"/>
    </row>
    <row r="2" spans="1:6" ht="12.75">
      <c r="A2" s="109" t="s">
        <v>15</v>
      </c>
      <c r="B2" s="109"/>
      <c r="C2" s="109"/>
      <c r="D2" s="109"/>
      <c r="E2" s="109"/>
      <c r="F2" s="109"/>
    </row>
    <row r="3" spans="1:6" ht="39" customHeight="1">
      <c r="A3" s="107" t="s">
        <v>141</v>
      </c>
      <c r="B3" s="107" t="s">
        <v>142</v>
      </c>
      <c r="C3" s="107" t="s">
        <v>143</v>
      </c>
      <c r="D3" s="107"/>
      <c r="E3" s="107" t="s">
        <v>144</v>
      </c>
      <c r="F3" s="113" t="s">
        <v>145</v>
      </c>
    </row>
    <row r="4" spans="1:12" ht="25.5">
      <c r="A4" s="107"/>
      <c r="B4" s="107"/>
      <c r="C4" s="27" t="s">
        <v>18</v>
      </c>
      <c r="D4" s="23" t="s">
        <v>146</v>
      </c>
      <c r="E4" s="107"/>
      <c r="F4" s="107"/>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0</v>
      </c>
      <c r="D6" s="45">
        <f>SUM(D7:D133,D136,D143)</f>
        <v>0</v>
      </c>
      <c r="E6" s="45">
        <f>SUM(E7:E133,E136,E143)</f>
        <v>0</v>
      </c>
      <c r="F6" s="45">
        <f>SUM(F7:F133,F136,F143)</f>
        <v>0</v>
      </c>
      <c r="G6" s="63">
        <v>16</v>
      </c>
      <c r="H6" s="60">
        <f>Раздел2!D8</f>
        <v>0</v>
      </c>
      <c r="I6" s="63">
        <v>16</v>
      </c>
      <c r="J6" s="65">
        <f>Раздел2!K8</f>
        <v>0</v>
      </c>
      <c r="K6" s="63">
        <v>1</v>
      </c>
      <c r="L6" s="57">
        <f>Раздел1!C7</f>
        <v>0</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0</v>
      </c>
      <c r="I14" s="63">
        <v>24</v>
      </c>
      <c r="J14" s="65">
        <f>Раздел2!K16</f>
        <v>0</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c r="D30" s="50"/>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c r="D124" s="50"/>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4" t="s">
        <v>348</v>
      </c>
      <c r="B1" s="114"/>
      <c r="C1" s="114"/>
      <c r="D1" s="114"/>
      <c r="E1" s="114"/>
      <c r="F1" s="114"/>
      <c r="G1" s="114"/>
      <c r="H1" s="114"/>
      <c r="I1" s="114"/>
    </row>
    <row r="2" spans="1:9" ht="12.75">
      <c r="A2" s="115" t="s">
        <v>284</v>
      </c>
      <c r="B2" s="115"/>
      <c r="C2" s="115"/>
      <c r="D2" s="115"/>
      <c r="E2" s="115"/>
      <c r="F2" s="115"/>
      <c r="G2" s="115"/>
      <c r="H2" s="115"/>
      <c r="I2" s="115"/>
    </row>
    <row r="3" spans="1:9" ht="36" customHeight="1">
      <c r="A3" s="107" t="s">
        <v>285</v>
      </c>
      <c r="B3" s="107" t="s">
        <v>286</v>
      </c>
      <c r="C3" s="107" t="s">
        <v>345</v>
      </c>
      <c r="D3" s="107" t="s">
        <v>346</v>
      </c>
      <c r="E3" s="107" t="s">
        <v>287</v>
      </c>
      <c r="F3" s="107" t="s">
        <v>347</v>
      </c>
      <c r="G3" s="107"/>
      <c r="H3" s="107"/>
      <c r="I3" s="107"/>
    </row>
    <row r="4" spans="1:9" ht="12.75" customHeight="1">
      <c r="A4" s="107"/>
      <c r="B4" s="107"/>
      <c r="C4" s="107"/>
      <c r="D4" s="107"/>
      <c r="E4" s="107"/>
      <c r="F4" s="107" t="s">
        <v>18</v>
      </c>
      <c r="G4" s="107" t="s">
        <v>117</v>
      </c>
      <c r="H4" s="107"/>
      <c r="I4" s="107"/>
    </row>
    <row r="5" spans="1:9" ht="52.5" customHeight="1">
      <c r="A5" s="107"/>
      <c r="B5" s="107"/>
      <c r="C5" s="107"/>
      <c r="D5" s="107"/>
      <c r="E5" s="107"/>
      <c r="F5" s="107"/>
      <c r="G5" s="107" t="s">
        <v>288</v>
      </c>
      <c r="H5" s="107" t="s">
        <v>289</v>
      </c>
      <c r="I5" s="107"/>
    </row>
    <row r="6" spans="1:9" ht="51">
      <c r="A6" s="107"/>
      <c r="B6" s="107"/>
      <c r="C6" s="107"/>
      <c r="D6" s="107"/>
      <c r="E6" s="107"/>
      <c r="F6" s="107"/>
      <c r="G6" s="107"/>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7" sqref="C7"/>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08" t="s">
        <v>310</v>
      </c>
      <c r="B1" s="108"/>
      <c r="C1" s="108"/>
    </row>
    <row r="2" spans="1:3" ht="12.75">
      <c r="A2" s="109" t="s">
        <v>15</v>
      </c>
      <c r="B2" s="109"/>
      <c r="C2" s="109"/>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16" t="s">
        <v>315</v>
      </c>
    </row>
    <row r="18" ht="12.75">
      <c r="A18" s="116"/>
    </row>
    <row r="19" ht="12.75">
      <c r="A19" s="116"/>
    </row>
    <row r="20" ht="12.75">
      <c r="A20" s="116"/>
    </row>
    <row r="21" ht="12.75">
      <c r="A21" s="116"/>
    </row>
    <row r="22" spans="1:4" ht="12.75">
      <c r="A22" s="116"/>
      <c r="B22" s="46"/>
      <c r="C22" s="46"/>
      <c r="D22" s="46"/>
    </row>
    <row r="23" spans="2:4" ht="12.75">
      <c r="B23" s="32" t="s">
        <v>316</v>
      </c>
      <c r="C23" s="32" t="s">
        <v>317</v>
      </c>
      <c r="D23" s="39" t="s">
        <v>318</v>
      </c>
    </row>
    <row r="24" spans="2:4" ht="12.75">
      <c r="B24" s="39"/>
      <c r="C24" s="39"/>
      <c r="D24" s="39"/>
    </row>
    <row r="25" spans="2:4" ht="12.75">
      <c r="B25" s="46"/>
      <c r="C25" s="46"/>
      <c r="D25" s="46"/>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Елена</cp:lastModifiedBy>
  <cp:lastPrinted>2017-12-26T13:03:50Z</cp:lastPrinted>
  <dcterms:created xsi:type="dcterms:W3CDTF">2017-09-28T11:17:06Z</dcterms:created>
  <dcterms:modified xsi:type="dcterms:W3CDTF">2018-11-29T08:18:53Z</dcterms:modified>
  <cp:category/>
  <cp:version/>
  <cp:contentType/>
  <cp:contentStatus/>
  <cp:revision>27</cp:revision>
</cp:coreProperties>
</file>